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NORMALE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F78" i="1"/>
  <c r="E78"/>
  <c r="D78"/>
  <c r="F77"/>
  <c r="E77"/>
  <c r="D77"/>
  <c r="F76"/>
  <c r="E76"/>
  <c r="D76"/>
  <c r="G75"/>
  <c r="F75"/>
  <c r="E75"/>
  <c r="D75"/>
  <c r="F74"/>
  <c r="F79" s="1"/>
  <c r="E74"/>
  <c r="D74"/>
  <c r="F73"/>
  <c r="E73"/>
  <c r="D73"/>
  <c r="G72"/>
  <c r="G71"/>
  <c r="G70"/>
  <c r="G69"/>
  <c r="G68"/>
  <c r="F67"/>
  <c r="E67"/>
  <c r="D67"/>
  <c r="G66"/>
  <c r="G65"/>
  <c r="G64"/>
  <c r="G63"/>
  <c r="G62"/>
  <c r="F61"/>
  <c r="E61"/>
  <c r="D61"/>
  <c r="G60"/>
  <c r="G78" s="1"/>
  <c r="G59"/>
  <c r="G77" s="1"/>
  <c r="G58"/>
  <c r="G57"/>
  <c r="H14"/>
  <c r="G14"/>
  <c r="F14"/>
  <c r="D14"/>
  <c r="C14"/>
  <c r="E13"/>
  <c r="E12"/>
  <c r="E11"/>
  <c r="G76" l="1"/>
  <c r="E14"/>
  <c r="E79"/>
  <c r="G67"/>
  <c r="G74"/>
  <c r="D79"/>
  <c r="G79"/>
  <c r="G61"/>
  <c r="G73"/>
</calcChain>
</file>

<file path=xl/sharedStrings.xml><?xml version="1.0" encoding="utf-8"?>
<sst xmlns="http://schemas.openxmlformats.org/spreadsheetml/2006/main" count="53" uniqueCount="27">
  <si>
    <t>SISTEMA EDUCATIVO ESTATAL</t>
  </si>
  <si>
    <t>Dirección de Planeación, Programación y Presupuesto</t>
  </si>
  <si>
    <t>Departamento de Información y Estadística Educativa</t>
  </si>
  <si>
    <t xml:space="preserve">Alumnos, Docentes y Escuelas por Municipio, </t>
  </si>
  <si>
    <t>Normal Licenciatura, Ciclo Escolar 2015-2016</t>
  </si>
  <si>
    <t>Matrícula en Normal Licenciatura,  2015-2016</t>
  </si>
  <si>
    <t>Municipio</t>
  </si>
  <si>
    <t>Docentes</t>
  </si>
  <si>
    <t>Escuelas</t>
  </si>
  <si>
    <t>Alumnos</t>
  </si>
  <si>
    <t>Alumnos de nuevo ingreso a 1er grado</t>
  </si>
  <si>
    <t>Nuevo ingreso a 1er grado</t>
  </si>
  <si>
    <t>Total</t>
  </si>
  <si>
    <t>Hombres</t>
  </si>
  <si>
    <t>Mujeres</t>
  </si>
  <si>
    <t>Ensenada</t>
  </si>
  <si>
    <t>Mexicali</t>
  </si>
  <si>
    <t>Tijuana</t>
  </si>
  <si>
    <t>Baja California</t>
  </si>
  <si>
    <t>Licenciatura Normal por Carrera,  2015-2016</t>
  </si>
  <si>
    <t>Carrera</t>
  </si>
  <si>
    <t xml:space="preserve"> Especial</t>
  </si>
  <si>
    <t xml:space="preserve"> Preescolar</t>
  </si>
  <si>
    <t xml:space="preserve"> Primaria</t>
  </si>
  <si>
    <t xml:space="preserve"> Secundaria</t>
  </si>
  <si>
    <t xml:space="preserve"> E. Física</t>
  </si>
  <si>
    <t>E. Física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</si>
</sst>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6" formatCode="General_)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Tahoma"/>
      <family val="2"/>
    </font>
    <font>
      <b/>
      <sz val="10"/>
      <name val="Arial"/>
      <family val="2"/>
    </font>
    <font>
      <b/>
      <sz val="9"/>
      <name val="Tahoma"/>
      <family val="2"/>
    </font>
    <font>
      <b/>
      <sz val="9"/>
      <color theme="0"/>
      <name val="Tahoma"/>
      <family val="2"/>
    </font>
    <font>
      <b/>
      <sz val="10"/>
      <color indexed="9"/>
      <name val="Tahoma"/>
      <family val="2"/>
    </font>
    <font>
      <sz val="10"/>
      <color indexed="8"/>
      <name val="Arial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10"/>
      <color theme="0"/>
      <name val="Tahoma"/>
      <family val="2"/>
    </font>
    <font>
      <b/>
      <sz val="10"/>
      <color rgb="FF002060"/>
      <name val="Tahoma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name val="Courier"/>
      <family val="3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0"/>
      </bottom>
      <diagonal/>
    </border>
  </borders>
  <cellStyleXfs count="101">
    <xf numFmtId="0" fontId="0" fillId="0" borderId="0"/>
    <xf numFmtId="9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6" fillId="0" borderId="0"/>
    <xf numFmtId="166" fontId="1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6" fontId="1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3" fillId="15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2" fillId="0" borderId="0" xfId="0" applyFont="1"/>
    <xf numFmtId="0" fontId="2" fillId="15" borderId="0" xfId="0" applyFont="1" applyFill="1" applyBorder="1"/>
    <xf numFmtId="0" fontId="7" fillId="16" borderId="2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6" fillId="17" borderId="4" xfId="2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6" fillId="17" borderId="9" xfId="0" applyFont="1" applyFill="1" applyBorder="1" applyAlignment="1">
      <alignment horizontal="center" vertical="center"/>
    </xf>
    <xf numFmtId="0" fontId="6" fillId="17" borderId="10" xfId="2" applyFont="1" applyFill="1" applyBorder="1" applyAlignment="1">
      <alignment horizontal="center" vertical="center"/>
    </xf>
    <xf numFmtId="0" fontId="6" fillId="17" borderId="6" xfId="2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center" vertical="center"/>
    </xf>
    <xf numFmtId="0" fontId="7" fillId="17" borderId="12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 wrapText="1"/>
    </xf>
    <xf numFmtId="0" fontId="7" fillId="17" borderId="13" xfId="0" applyFont="1" applyFill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1" fontId="11" fillId="15" borderId="0" xfId="0" applyNumberFormat="1" applyFont="1" applyFill="1" applyBorder="1" applyAlignment="1">
      <alignment vertical="center"/>
    </xf>
    <xf numFmtId="3" fontId="11" fillId="0" borderId="1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Border="1" applyAlignment="1">
      <alignment horizontal="center" vertical="center" wrapText="1"/>
    </xf>
    <xf numFmtId="0" fontId="10" fillId="15" borderId="0" xfId="4" applyFont="1" applyFill="1" applyBorder="1" applyAlignment="1">
      <alignment horizontal="center" vertical="center" wrapText="1"/>
    </xf>
    <xf numFmtId="3" fontId="11" fillId="15" borderId="14" xfId="4" applyNumberFormat="1" applyFont="1" applyFill="1" applyBorder="1" applyAlignment="1">
      <alignment horizontal="center" vertical="center" wrapText="1"/>
    </xf>
    <xf numFmtId="3" fontId="10" fillId="15" borderId="15" xfId="4" applyNumberFormat="1" applyFont="1" applyFill="1" applyBorder="1" applyAlignment="1">
      <alignment horizontal="center" vertical="center" wrapText="1"/>
    </xf>
    <xf numFmtId="3" fontId="11" fillId="15" borderId="0" xfId="4" applyNumberFormat="1" applyFont="1" applyFill="1" applyBorder="1" applyAlignment="1">
      <alignment horizontal="center" vertical="center" wrapText="1"/>
    </xf>
    <xf numFmtId="3" fontId="11" fillId="15" borderId="13" xfId="4" applyNumberFormat="1" applyFont="1" applyFill="1" applyBorder="1" applyAlignment="1">
      <alignment horizontal="center" vertical="center" wrapText="1"/>
    </xf>
    <xf numFmtId="0" fontId="10" fillId="18" borderId="0" xfId="4" applyFont="1" applyFill="1" applyBorder="1" applyAlignment="1">
      <alignment horizontal="center" vertical="center" wrapText="1"/>
    </xf>
    <xf numFmtId="3" fontId="11" fillId="18" borderId="14" xfId="4" applyNumberFormat="1" applyFont="1" applyFill="1" applyBorder="1" applyAlignment="1">
      <alignment horizontal="center" vertical="center" wrapText="1"/>
    </xf>
    <xf numFmtId="3" fontId="10" fillId="18" borderId="15" xfId="4" applyNumberFormat="1" applyFont="1" applyFill="1" applyBorder="1" applyAlignment="1">
      <alignment horizontal="center" vertical="center" wrapText="1"/>
    </xf>
    <xf numFmtId="3" fontId="11" fillId="18" borderId="0" xfId="4" applyNumberFormat="1" applyFont="1" applyFill="1" applyBorder="1" applyAlignment="1">
      <alignment horizontal="center" vertical="center" wrapText="1"/>
    </xf>
    <xf numFmtId="3" fontId="11" fillId="18" borderId="13" xfId="4" applyNumberFormat="1" applyFont="1" applyFill="1" applyBorder="1" applyAlignment="1">
      <alignment horizontal="center" vertical="center" wrapText="1"/>
    </xf>
    <xf numFmtId="3" fontId="10" fillId="18" borderId="0" xfId="3" applyNumberFormat="1" applyFont="1" applyFill="1" applyBorder="1" applyAlignment="1">
      <alignment horizontal="center" vertical="center" wrapText="1"/>
    </xf>
    <xf numFmtId="3" fontId="10" fillId="18" borderId="13" xfId="3" applyNumberFormat="1" applyFont="1" applyFill="1" applyBorder="1" applyAlignment="1">
      <alignment horizontal="center" vertical="center" wrapText="1"/>
    </xf>
    <xf numFmtId="0" fontId="6" fillId="19" borderId="16" xfId="4" applyFont="1" applyFill="1" applyBorder="1" applyAlignment="1">
      <alignment horizontal="center" vertical="center" wrapText="1"/>
    </xf>
    <xf numFmtId="3" fontId="6" fillId="19" borderId="17" xfId="4" applyNumberFormat="1" applyFont="1" applyFill="1" applyBorder="1" applyAlignment="1">
      <alignment horizontal="center" vertical="center" wrapText="1"/>
    </xf>
    <xf numFmtId="3" fontId="6" fillId="19" borderId="16" xfId="4" applyNumberFormat="1" applyFont="1" applyFill="1" applyBorder="1" applyAlignment="1">
      <alignment horizontal="center" vertical="center" wrapText="1"/>
    </xf>
    <xf numFmtId="3" fontId="6" fillId="19" borderId="18" xfId="4" applyNumberFormat="1" applyFont="1" applyFill="1" applyBorder="1" applyAlignment="1">
      <alignment horizontal="center" vertical="center" wrapText="1"/>
    </xf>
    <xf numFmtId="3" fontId="6" fillId="19" borderId="19" xfId="4" applyNumberFormat="1" applyFont="1" applyFill="1" applyBorder="1" applyAlignment="1">
      <alignment horizontal="center" vertical="center" wrapText="1"/>
    </xf>
    <xf numFmtId="10" fontId="2" fillId="0" borderId="0" xfId="1" applyNumberFormat="1" applyFont="1"/>
    <xf numFmtId="1" fontId="10" fillId="18" borderId="0" xfId="0" applyNumberFormat="1" applyFont="1" applyFill="1" applyBorder="1" applyAlignment="1">
      <alignment horizontal="center" vertical="center"/>
    </xf>
    <xf numFmtId="0" fontId="12" fillId="15" borderId="0" xfId="0" applyFont="1" applyFill="1" applyBorder="1" applyAlignment="1">
      <alignment vertical="center"/>
    </xf>
    <xf numFmtId="0" fontId="12" fillId="15" borderId="0" xfId="2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 wrapText="1"/>
    </xf>
    <xf numFmtId="1" fontId="10" fillId="18" borderId="9" xfId="0" applyNumberFormat="1" applyFont="1" applyFill="1" applyBorder="1" applyAlignment="1">
      <alignment horizontal="center" vertical="center"/>
    </xf>
    <xf numFmtId="3" fontId="10" fillId="18" borderId="11" xfId="3" applyNumberFormat="1" applyFont="1" applyFill="1" applyBorder="1" applyAlignment="1">
      <alignment horizontal="center" vertical="center" wrapText="1"/>
    </xf>
    <xf numFmtId="3" fontId="10" fillId="18" borderId="9" xfId="3" applyNumberFormat="1" applyFont="1" applyFill="1" applyBorder="1" applyAlignment="1">
      <alignment horizontal="center" vertical="center" wrapText="1"/>
    </xf>
    <xf numFmtId="0" fontId="13" fillId="15" borderId="0" xfId="2" applyFont="1" applyFill="1" applyBorder="1" applyAlignment="1">
      <alignment horizontal="center" vertical="center"/>
    </xf>
    <xf numFmtId="0" fontId="6" fillId="20" borderId="4" xfId="3" applyFont="1" applyFill="1" applyBorder="1" applyAlignment="1">
      <alignment horizontal="center" vertical="center" wrapText="1"/>
    </xf>
    <xf numFmtId="1" fontId="6" fillId="20" borderId="7" xfId="0" applyNumberFormat="1" applyFont="1" applyFill="1" applyBorder="1" applyAlignment="1">
      <alignment vertical="center"/>
    </xf>
    <xf numFmtId="3" fontId="6" fillId="20" borderId="13" xfId="3" applyNumberFormat="1" applyFont="1" applyFill="1" applyBorder="1" applyAlignment="1">
      <alignment horizontal="center" vertical="center" wrapText="1"/>
    </xf>
    <xf numFmtId="3" fontId="6" fillId="20" borderId="0" xfId="3" applyNumberFormat="1" applyFont="1" applyFill="1" applyBorder="1" applyAlignment="1">
      <alignment horizontal="center" vertical="center" wrapText="1"/>
    </xf>
    <xf numFmtId="0" fontId="6" fillId="20" borderId="15" xfId="3" applyFont="1" applyFill="1" applyBorder="1" applyAlignment="1">
      <alignment horizontal="center" vertical="center" wrapText="1"/>
    </xf>
    <xf numFmtId="1" fontId="6" fillId="20" borderId="13" xfId="0" applyNumberFormat="1" applyFont="1" applyFill="1" applyBorder="1" applyAlignment="1">
      <alignment vertical="center"/>
    </xf>
    <xf numFmtId="164" fontId="2" fillId="15" borderId="0" xfId="1" applyNumberFormat="1" applyFont="1" applyFill="1" applyBorder="1"/>
    <xf numFmtId="0" fontId="6" fillId="20" borderId="18" xfId="3" applyFont="1" applyFill="1" applyBorder="1" applyAlignment="1">
      <alignment horizontal="center" vertical="center" wrapText="1"/>
    </xf>
    <xf numFmtId="3" fontId="6" fillId="20" borderId="19" xfId="0" applyNumberFormat="1" applyFont="1" applyFill="1" applyBorder="1" applyAlignment="1">
      <alignment horizontal="center" vertical="center"/>
    </xf>
    <xf numFmtId="3" fontId="6" fillId="20" borderId="16" xfId="0" applyNumberFormat="1" applyFont="1" applyFill="1" applyBorder="1" applyAlignment="1">
      <alignment horizontal="center" vertical="center"/>
    </xf>
    <xf numFmtId="3" fontId="14" fillId="15" borderId="0" xfId="5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15" borderId="0" xfId="0" applyFont="1" applyFill="1" applyBorder="1" applyAlignment="1"/>
    <xf numFmtId="3" fontId="14" fillId="15" borderId="0" xfId="0" applyNumberFormat="1" applyFont="1" applyFill="1" applyBorder="1" applyAlignment="1">
      <alignment horizontal="center" vertical="center"/>
    </xf>
    <xf numFmtId="3" fontId="15" fillId="15" borderId="0" xfId="0" applyNumberFormat="1" applyFont="1" applyFill="1" applyBorder="1" applyAlignment="1">
      <alignment horizontal="center" vertical="center"/>
    </xf>
    <xf numFmtId="0" fontId="2" fillId="21" borderId="0" xfId="6" applyFont="1" applyFill="1" applyBorder="1" applyAlignment="1">
      <alignment horizontal="center"/>
    </xf>
    <xf numFmtId="0" fontId="2" fillId="15" borderId="0" xfId="6" applyFont="1" applyFill="1" applyBorder="1" applyAlignment="1">
      <alignment wrapText="1"/>
    </xf>
    <xf numFmtId="0" fontId="2" fillId="15" borderId="0" xfId="6" applyFont="1" applyFill="1" applyBorder="1" applyAlignment="1">
      <alignment horizontal="left" vertical="center" wrapText="1"/>
    </xf>
    <xf numFmtId="0" fontId="6" fillId="16" borderId="20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</cellXfs>
  <cellStyles count="101">
    <cellStyle name="20% - Énfasis1 2" xfId="8"/>
    <cellStyle name="20% - Énfasis1 2 2" xfId="9"/>
    <cellStyle name="20% - Énfasis1 3" xfId="10"/>
    <cellStyle name="20% - Énfasis2 2" xfId="11"/>
    <cellStyle name="20% - Énfasis2 2 2" xfId="12"/>
    <cellStyle name="20% - Énfasis2 3" xfId="13"/>
    <cellStyle name="20% - Énfasis3 2" xfId="14"/>
    <cellStyle name="20% - Énfasis3 2 2" xfId="15"/>
    <cellStyle name="20% - Énfasis3 3" xfId="16"/>
    <cellStyle name="20% - Énfasis4 2" xfId="17"/>
    <cellStyle name="20% - Énfasis4 2 2" xfId="18"/>
    <cellStyle name="20% - Énfasis4 3" xfId="19"/>
    <cellStyle name="20% - Énfasis5 2" xfId="20"/>
    <cellStyle name="20% - Énfasis5 2 2" xfId="21"/>
    <cellStyle name="20% - Énfasis5 3" xfId="22"/>
    <cellStyle name="20% - Énfasis6 2" xfId="23"/>
    <cellStyle name="20% - Énfasis6 2 2" xfId="24"/>
    <cellStyle name="20% - Énfasis6 3" xfId="25"/>
    <cellStyle name="40% - Énfasis1 2" xfId="26"/>
    <cellStyle name="40% - Énfasis1 2 2" xfId="27"/>
    <cellStyle name="40% - Énfasis1 3" xfId="28"/>
    <cellStyle name="40% - Énfasis2 2" xfId="29"/>
    <cellStyle name="40% - Énfasis2 2 2" xfId="30"/>
    <cellStyle name="40% - Énfasis2 3" xfId="31"/>
    <cellStyle name="40% - Énfasis3 2" xfId="32"/>
    <cellStyle name="40% - Énfasis3 2 2" xfId="33"/>
    <cellStyle name="40% - Énfasis3 3" xfId="34"/>
    <cellStyle name="40% - Énfasis4 2" xfId="35"/>
    <cellStyle name="40% - Énfasis4 2 2" xfId="36"/>
    <cellStyle name="40% - Énfasis4 3" xfId="37"/>
    <cellStyle name="40% - Énfasis5 2" xfId="38"/>
    <cellStyle name="40% - Énfasis5 2 2" xfId="39"/>
    <cellStyle name="40% - Énfasis5 3" xfId="40"/>
    <cellStyle name="40% - Énfasis6 2" xfId="41"/>
    <cellStyle name="40% - Énfasis6 2 2" xfId="42"/>
    <cellStyle name="40% - Énfasis6 3" xfId="43"/>
    <cellStyle name="Millares 2" xfId="44"/>
    <cellStyle name="Millares 2 2" xfId="45"/>
    <cellStyle name="Millares 3" xfId="46"/>
    <cellStyle name="Millares 4" xfId="47"/>
    <cellStyle name="Normal" xfId="0" builtinId="0"/>
    <cellStyle name="Normal 10" xfId="48"/>
    <cellStyle name="Normal 10 2" xfId="49"/>
    <cellStyle name="Normal 11" xfId="50"/>
    <cellStyle name="Normal 11 2" xfId="51"/>
    <cellStyle name="Normal 11 2 2" xfId="52"/>
    <cellStyle name="Normal 11 3" xfId="53"/>
    <cellStyle name="Normal 12" xfId="54"/>
    <cellStyle name="Normal 12 2" xfId="55"/>
    <cellStyle name="Normal 13" xfId="56"/>
    <cellStyle name="Normal 13 2" xfId="57"/>
    <cellStyle name="Normal 14" xfId="58"/>
    <cellStyle name="Normal 14 2" xfId="59"/>
    <cellStyle name="Normal 15" xfId="60"/>
    <cellStyle name="Normal 15 2" xfId="61"/>
    <cellStyle name="Normal 16" xfId="62"/>
    <cellStyle name="Normal 16 2" xfId="63"/>
    <cellStyle name="Normal 17" xfId="64"/>
    <cellStyle name="Normal 17 2" xfId="65"/>
    <cellStyle name="Normal 18" xfId="66"/>
    <cellStyle name="Normal 19" xfId="67"/>
    <cellStyle name="Normal 2" xfId="68"/>
    <cellStyle name="Normal 2 2" xfId="69"/>
    <cellStyle name="Normal 2 2 2" xfId="70"/>
    <cellStyle name="Normal 2 3" xfId="71"/>
    <cellStyle name="Normal 2 3 2" xfId="72"/>
    <cellStyle name="Normal 2 4" xfId="73"/>
    <cellStyle name="Normal 2 5" xfId="74"/>
    <cellStyle name="Normal 2 5 2" xfId="75"/>
    <cellStyle name="Normal 2 6" xfId="76"/>
    <cellStyle name="Normal 2 6 2" xfId="77"/>
    <cellStyle name="Normal 2 7" xfId="78"/>
    <cellStyle name="Normal 2 7 2" xfId="79"/>
    <cellStyle name="Normal 3" xfId="80"/>
    <cellStyle name="Normal 3 2" xfId="81"/>
    <cellStyle name="Normal 4" xfId="82"/>
    <cellStyle name="Normal 4 2" xfId="83"/>
    <cellStyle name="Normal 5" xfId="84"/>
    <cellStyle name="Normal 5 2" xfId="85"/>
    <cellStyle name="Normal 6" xfId="86"/>
    <cellStyle name="Normal 6 2" xfId="87"/>
    <cellStyle name="Normal 7" xfId="7"/>
    <cellStyle name="Normal 7 2" xfId="88"/>
    <cellStyle name="Normal 8" xfId="89"/>
    <cellStyle name="Normal 9" xfId="90"/>
    <cellStyle name="Normal 9 2" xfId="91"/>
    <cellStyle name="Normal_Hoja1" xfId="2"/>
    <cellStyle name="Normal_Hoja3" xfId="3"/>
    <cellStyle name="Normal_Municipio" xfId="4"/>
    <cellStyle name="Normal_normal" xfId="6"/>
    <cellStyle name="Normal_Normal Por Nivel" xfId="5"/>
    <cellStyle name="Notas 2" xfId="92"/>
    <cellStyle name="Notas 2 2" xfId="93"/>
    <cellStyle name="Notas 3" xfId="94"/>
    <cellStyle name="Notas 3 2" xfId="95"/>
    <cellStyle name="Porcentaje 2" xfId="96"/>
    <cellStyle name="Porcentaje 3" xfId="97"/>
    <cellStyle name="Porcentaje 3 2" xfId="98"/>
    <cellStyle name="Porcentual" xfId="1" builtinId="5"/>
    <cellStyle name="Porcentual 2" xfId="99"/>
    <cellStyle name="Porcentual 3" xfId="1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0"/>
  <sheetViews>
    <sheetView showGridLines="0" tabSelected="1" zoomScale="80" zoomScaleNormal="80" workbookViewId="0">
      <selection activeCell="B16" sqref="B16"/>
    </sheetView>
  </sheetViews>
  <sheetFormatPr baseColWidth="10" defaultColWidth="11.42578125" defaultRowHeight="12.75"/>
  <cols>
    <col min="1" max="1" width="11.42578125" style="7"/>
    <col min="2" max="2" width="16.7109375" style="6" customWidth="1"/>
    <col min="3" max="3" width="13" style="6" customWidth="1"/>
    <col min="4" max="4" width="14.85546875" style="6" customWidth="1"/>
    <col min="5" max="5" width="11.42578125" style="6"/>
    <col min="6" max="6" width="15.5703125" style="6" customWidth="1"/>
    <col min="7" max="10" width="11.42578125" style="6"/>
    <col min="11" max="11" width="20.7109375" style="6" bestFit="1" customWidth="1"/>
    <col min="12" max="12" width="20.85546875" style="6" bestFit="1" customWidth="1"/>
    <col min="13" max="16384" width="11.42578125" style="6"/>
  </cols>
  <sheetData>
    <row r="1" spans="1:10" s="3" customFormat="1">
      <c r="A1" s="1"/>
      <c r="B1" s="2" t="s">
        <v>0</v>
      </c>
      <c r="C1" s="2"/>
      <c r="D1" s="2"/>
      <c r="E1" s="2"/>
      <c r="F1" s="2"/>
      <c r="G1" s="2"/>
      <c r="H1" s="2"/>
      <c r="I1" s="1"/>
      <c r="J1" s="1"/>
    </row>
    <row r="2" spans="1:10" s="3" customFormat="1">
      <c r="A2" s="1"/>
      <c r="B2" s="2" t="s">
        <v>1</v>
      </c>
      <c r="C2" s="2"/>
      <c r="D2" s="2"/>
      <c r="E2" s="2"/>
      <c r="F2" s="2"/>
      <c r="G2" s="2"/>
      <c r="H2" s="2"/>
      <c r="I2" s="1"/>
      <c r="J2" s="1"/>
    </row>
    <row r="3" spans="1:10" s="3" customFormat="1">
      <c r="A3" s="1"/>
      <c r="B3" s="2" t="s">
        <v>2</v>
      </c>
      <c r="C3" s="2"/>
      <c r="D3" s="2"/>
      <c r="E3" s="2"/>
      <c r="F3" s="2"/>
      <c r="G3" s="2"/>
      <c r="H3" s="2"/>
      <c r="I3" s="1"/>
      <c r="J3" s="1"/>
    </row>
    <row r="4" spans="1:10" s="3" customFormat="1">
      <c r="A4" s="4"/>
      <c r="B4"/>
      <c r="C4"/>
      <c r="D4"/>
      <c r="E4"/>
      <c r="F4"/>
      <c r="G4"/>
      <c r="H4"/>
      <c r="I4" s="4"/>
      <c r="J4" s="4"/>
    </row>
    <row r="5" spans="1:10" s="3" customFormat="1">
      <c r="A5" s="1"/>
      <c r="B5" s="5" t="s">
        <v>3</v>
      </c>
      <c r="C5" s="5"/>
      <c r="D5" s="5"/>
      <c r="E5" s="5"/>
      <c r="F5" s="5"/>
      <c r="G5" s="5"/>
      <c r="H5" s="5"/>
      <c r="I5" s="1"/>
      <c r="J5" s="1"/>
    </row>
    <row r="6" spans="1:10" s="3" customFormat="1">
      <c r="B6" s="5" t="s">
        <v>4</v>
      </c>
      <c r="C6" s="5"/>
      <c r="D6" s="5"/>
      <c r="E6" s="5"/>
      <c r="F6" s="5"/>
      <c r="G6" s="5"/>
      <c r="H6" s="5"/>
    </row>
    <row r="7" spans="1:10" ht="13.5" thickBot="1">
      <c r="B7"/>
      <c r="C7"/>
      <c r="D7"/>
      <c r="E7"/>
      <c r="F7"/>
      <c r="G7"/>
      <c r="H7"/>
    </row>
    <row r="8" spans="1:10" ht="24" customHeight="1" thickTop="1" thickBot="1">
      <c r="B8" s="8" t="s">
        <v>5</v>
      </c>
      <c r="C8" s="8"/>
      <c r="D8" s="8"/>
      <c r="E8" s="8"/>
      <c r="F8" s="8"/>
      <c r="G8" s="8"/>
      <c r="H8" s="8"/>
    </row>
    <row r="9" spans="1:10" ht="14.25" customHeight="1" thickTop="1" thickBot="1">
      <c r="B9" s="13" t="s">
        <v>6</v>
      </c>
      <c r="C9" s="14" t="s">
        <v>9</v>
      </c>
      <c r="D9" s="15"/>
      <c r="E9" s="16"/>
      <c r="F9" s="17" t="s">
        <v>10</v>
      </c>
      <c r="G9" s="18" t="s">
        <v>7</v>
      </c>
      <c r="H9" s="19" t="s">
        <v>8</v>
      </c>
    </row>
    <row r="10" spans="1:10" ht="29.25" customHeight="1" thickTop="1">
      <c r="B10" s="23"/>
      <c r="C10" s="24" t="s">
        <v>13</v>
      </c>
      <c r="D10" s="25" t="s">
        <v>14</v>
      </c>
      <c r="E10" s="26" t="s">
        <v>12</v>
      </c>
      <c r="F10" s="27"/>
      <c r="G10" s="28"/>
      <c r="H10" s="29"/>
    </row>
    <row r="11" spans="1:10" ht="21.75" customHeight="1">
      <c r="B11" s="34" t="s">
        <v>15</v>
      </c>
      <c r="C11" s="35">
        <v>117</v>
      </c>
      <c r="D11" s="35">
        <v>502</v>
      </c>
      <c r="E11" s="36">
        <f>SUM(C11:D11)</f>
        <v>619</v>
      </c>
      <c r="F11" s="37">
        <v>132</v>
      </c>
      <c r="G11" s="38">
        <v>106</v>
      </c>
      <c r="H11" s="38">
        <v>6</v>
      </c>
    </row>
    <row r="12" spans="1:10" ht="21.75" customHeight="1">
      <c r="B12" s="39" t="s">
        <v>16</v>
      </c>
      <c r="C12" s="40">
        <v>254</v>
      </c>
      <c r="D12" s="40">
        <v>1077</v>
      </c>
      <c r="E12" s="41">
        <f t="shared" ref="E12:E13" si="0">SUM(C12:D12)</f>
        <v>1331</v>
      </c>
      <c r="F12" s="42">
        <v>270</v>
      </c>
      <c r="G12" s="43">
        <v>238</v>
      </c>
      <c r="H12" s="43">
        <v>9</v>
      </c>
    </row>
    <row r="13" spans="1:10" ht="21.75" customHeight="1">
      <c r="B13" s="34" t="s">
        <v>17</v>
      </c>
      <c r="C13" s="35">
        <v>214</v>
      </c>
      <c r="D13" s="35">
        <v>907</v>
      </c>
      <c r="E13" s="36">
        <f t="shared" si="0"/>
        <v>1121</v>
      </c>
      <c r="F13" s="37">
        <v>265</v>
      </c>
      <c r="G13" s="38">
        <v>163</v>
      </c>
      <c r="H13" s="37">
        <v>5</v>
      </c>
    </row>
    <row r="14" spans="1:10" ht="21.75" customHeight="1" thickBot="1">
      <c r="B14" s="46" t="s">
        <v>18</v>
      </c>
      <c r="C14" s="47">
        <f>SUM(C11:C13)</f>
        <v>585</v>
      </c>
      <c r="D14" s="48">
        <f t="shared" ref="D14:H14" si="1">SUM(D11:D13)</f>
        <v>2486</v>
      </c>
      <c r="E14" s="49">
        <f t="shared" si="1"/>
        <v>3071</v>
      </c>
      <c r="F14" s="48">
        <f t="shared" si="1"/>
        <v>667</v>
      </c>
      <c r="G14" s="50">
        <f t="shared" si="1"/>
        <v>507</v>
      </c>
      <c r="H14" s="48">
        <f t="shared" si="1"/>
        <v>20</v>
      </c>
    </row>
    <row r="15" spans="1:10" ht="21.75" customHeight="1" thickTop="1">
      <c r="C15" s="51"/>
      <c r="D15" s="51"/>
    </row>
    <row r="16" spans="1:10" ht="21.75" customHeight="1"/>
    <row r="17" spans="1:10" ht="21.75" customHeight="1"/>
    <row r="18" spans="1:10" ht="21.75" customHeight="1">
      <c r="J18" s="53"/>
    </row>
    <row r="19" spans="1:10" ht="21.75" customHeight="1">
      <c r="J19" s="53"/>
    </row>
    <row r="20" spans="1:10" ht="36.75" customHeight="1">
      <c r="J20" s="54"/>
    </row>
    <row r="21" spans="1:10" ht="21.75" customHeight="1">
      <c r="J21" s="59"/>
    </row>
    <row r="22" spans="1:10" ht="21.75" customHeight="1">
      <c r="J22" s="59"/>
    </row>
    <row r="23" spans="1:10" ht="21.75" customHeight="1">
      <c r="J23" s="59"/>
    </row>
    <row r="24" spans="1:10" ht="21.75" customHeight="1">
      <c r="J24" s="59"/>
    </row>
    <row r="25" spans="1:10" ht="21.75" customHeight="1">
      <c r="J25" s="59"/>
    </row>
    <row r="26" spans="1:10" ht="21.75" customHeight="1">
      <c r="J26" s="70"/>
    </row>
    <row r="27" spans="1:10">
      <c r="J27" s="59"/>
    </row>
    <row r="28" spans="1:10">
      <c r="J28" s="59"/>
    </row>
    <row r="29" spans="1:10">
      <c r="J29" s="59"/>
    </row>
    <row r="30" spans="1:10">
      <c r="J30" s="59"/>
    </row>
    <row r="31" spans="1:10">
      <c r="J31" s="59"/>
    </row>
    <row r="32" spans="1:10" s="71" customFormat="1">
      <c r="A32" s="72"/>
      <c r="B32" s="6"/>
      <c r="C32" s="6"/>
      <c r="D32" s="6"/>
      <c r="E32" s="6"/>
      <c r="F32" s="6"/>
      <c r="G32" s="6"/>
      <c r="H32" s="6"/>
      <c r="I32" s="6"/>
      <c r="J32" s="70"/>
    </row>
    <row r="33" spans="1:10" s="71" customFormat="1">
      <c r="B33" s="6"/>
      <c r="C33" s="6"/>
      <c r="D33" s="6"/>
      <c r="E33" s="6"/>
      <c r="F33" s="6"/>
      <c r="G33" s="6"/>
      <c r="H33" s="6"/>
      <c r="I33" s="6"/>
      <c r="J33" s="59"/>
    </row>
    <row r="34" spans="1:10" s="71" customFormat="1">
      <c r="B34" s="6"/>
      <c r="C34" s="6"/>
      <c r="D34" s="6"/>
      <c r="E34" s="6"/>
      <c r="F34" s="6"/>
      <c r="G34" s="6"/>
      <c r="H34" s="6"/>
      <c r="I34" s="6"/>
      <c r="J34" s="59"/>
    </row>
    <row r="35" spans="1:10" s="71" customFormat="1">
      <c r="B35" s="6"/>
      <c r="C35" s="6"/>
      <c r="D35" s="6"/>
      <c r="E35" s="6"/>
      <c r="F35" s="6"/>
      <c r="G35" s="6"/>
      <c r="H35" s="6"/>
      <c r="I35" s="6"/>
      <c r="J35" s="59"/>
    </row>
    <row r="36" spans="1:10" s="71" customFormat="1">
      <c r="B36" s="6"/>
      <c r="C36" s="6"/>
      <c r="D36" s="6"/>
      <c r="E36" s="6"/>
      <c r="F36" s="6"/>
      <c r="G36" s="6"/>
      <c r="H36" s="6"/>
      <c r="I36" s="6"/>
      <c r="J36" s="59"/>
    </row>
    <row r="37" spans="1:10" s="71" customFormat="1">
      <c r="B37" s="6"/>
      <c r="C37" s="6"/>
      <c r="D37" s="6"/>
      <c r="E37" s="6"/>
      <c r="F37" s="6"/>
      <c r="G37" s="6"/>
      <c r="H37" s="6"/>
      <c r="I37" s="6"/>
      <c r="J37" s="59"/>
    </row>
    <row r="38" spans="1:10" s="71" customFormat="1">
      <c r="B38" s="6"/>
      <c r="C38" s="6"/>
      <c r="D38" s="6"/>
      <c r="E38" s="6"/>
      <c r="F38" s="6"/>
      <c r="G38" s="6"/>
      <c r="H38" s="6"/>
      <c r="I38" s="6"/>
      <c r="J38" s="73"/>
    </row>
    <row r="39" spans="1:10" s="71" customFormat="1">
      <c r="B39" s="6"/>
      <c r="C39" s="6"/>
      <c r="D39" s="6"/>
      <c r="E39" s="6"/>
      <c r="F39" s="6"/>
      <c r="G39" s="6"/>
      <c r="H39" s="6"/>
      <c r="I39" s="6"/>
      <c r="J39" s="74"/>
    </row>
    <row r="40" spans="1:10" s="71" customFormat="1">
      <c r="A40" s="72"/>
      <c r="B40" s="6"/>
      <c r="C40" s="6"/>
      <c r="D40" s="6"/>
      <c r="E40" s="6"/>
      <c r="F40" s="6"/>
      <c r="G40" s="6"/>
      <c r="H40" s="6"/>
      <c r="I40" s="6"/>
      <c r="J40" s="74"/>
    </row>
    <row r="41" spans="1:10">
      <c r="J41" s="74"/>
    </row>
    <row r="42" spans="1:10">
      <c r="J42" s="74"/>
    </row>
    <row r="43" spans="1:10">
      <c r="J43" s="74"/>
    </row>
    <row r="44" spans="1:10">
      <c r="J44" s="74"/>
    </row>
    <row r="47" spans="1:10">
      <c r="A47" s="75"/>
    </row>
    <row r="48" spans="1:10">
      <c r="A48" s="76"/>
    </row>
    <row r="49" spans="1:9" ht="13.5" customHeight="1">
      <c r="A49" s="77"/>
    </row>
    <row r="50" spans="1:9">
      <c r="A50" s="76"/>
    </row>
    <row r="53" spans="1:9" ht="13.5" thickBot="1"/>
    <row r="54" spans="1:9" ht="21" customHeight="1" thickTop="1" thickBot="1">
      <c r="B54" s="78" t="s">
        <v>19</v>
      </c>
      <c r="C54" s="78"/>
      <c r="D54" s="78"/>
      <c r="E54" s="78"/>
      <c r="F54" s="78"/>
      <c r="G54" s="78"/>
    </row>
    <row r="55" spans="1:9" ht="14.25" thickTop="1" thickBot="1">
      <c r="B55" s="9" t="s">
        <v>6</v>
      </c>
      <c r="C55" s="10" t="s">
        <v>20</v>
      </c>
      <c r="D55" s="79" t="s">
        <v>11</v>
      </c>
      <c r="E55" s="11" t="s">
        <v>9</v>
      </c>
      <c r="F55" s="12"/>
      <c r="G55" s="80"/>
    </row>
    <row r="56" spans="1:9" s="71" customFormat="1" ht="14.25" thickTop="1" thickBot="1">
      <c r="A56" s="72"/>
      <c r="B56" s="20"/>
      <c r="C56" s="21"/>
      <c r="D56" s="81"/>
      <c r="E56" s="22" t="s">
        <v>13</v>
      </c>
      <c r="F56" s="22" t="s">
        <v>14</v>
      </c>
      <c r="G56" s="22" t="s">
        <v>12</v>
      </c>
      <c r="H56" s="6"/>
      <c r="I56" s="6"/>
    </row>
    <row r="57" spans="1:9" s="71" customFormat="1" ht="13.5" thickTop="1">
      <c r="A57" s="72"/>
      <c r="B57" s="30" t="s">
        <v>15</v>
      </c>
      <c r="C57" s="31" t="s">
        <v>21</v>
      </c>
      <c r="D57" s="32">
        <v>46</v>
      </c>
      <c r="E57" s="32">
        <v>19</v>
      </c>
      <c r="F57" s="32">
        <v>147</v>
      </c>
      <c r="G57" s="33">
        <f>SUM(E57:F57)</f>
        <v>166</v>
      </c>
      <c r="H57" s="6"/>
      <c r="I57" s="6"/>
    </row>
    <row r="58" spans="1:9" s="71" customFormat="1">
      <c r="A58" s="72"/>
      <c r="B58" s="30"/>
      <c r="C58" s="31" t="s">
        <v>22</v>
      </c>
      <c r="D58" s="32">
        <v>31</v>
      </c>
      <c r="E58" s="32">
        <v>3</v>
      </c>
      <c r="F58" s="32">
        <v>125</v>
      </c>
      <c r="G58" s="33">
        <f t="shared" ref="G58:G72" si="2">SUM(E58:F58)</f>
        <v>128</v>
      </c>
      <c r="H58" s="6"/>
      <c r="I58" s="6"/>
    </row>
    <row r="59" spans="1:9" s="71" customFormat="1">
      <c r="A59" s="72"/>
      <c r="B59" s="30"/>
      <c r="C59" s="31" t="s">
        <v>23</v>
      </c>
      <c r="D59" s="32">
        <v>46</v>
      </c>
      <c r="E59" s="32">
        <v>68</v>
      </c>
      <c r="F59" s="32">
        <v>179</v>
      </c>
      <c r="G59" s="33">
        <f t="shared" si="2"/>
        <v>247</v>
      </c>
      <c r="H59" s="6"/>
      <c r="I59" s="6"/>
    </row>
    <row r="60" spans="1:9">
      <c r="B60" s="30"/>
      <c r="C60" s="31" t="s">
        <v>24</v>
      </c>
      <c r="D60" s="32">
        <v>9</v>
      </c>
      <c r="E60" s="32">
        <v>27</v>
      </c>
      <c r="F60" s="32">
        <v>51</v>
      </c>
      <c r="G60" s="33">
        <f t="shared" si="2"/>
        <v>78</v>
      </c>
    </row>
    <row r="61" spans="1:9">
      <c r="B61" s="30"/>
      <c r="C61" s="44" t="s">
        <v>12</v>
      </c>
      <c r="D61" s="45">
        <f>SUM(D57:D60)</f>
        <v>132</v>
      </c>
      <c r="E61" s="44">
        <f t="shared" ref="E61:G61" si="3">SUM(E57:E60)</f>
        <v>117</v>
      </c>
      <c r="F61" s="44">
        <f t="shared" si="3"/>
        <v>502</v>
      </c>
      <c r="G61" s="44">
        <f t="shared" si="3"/>
        <v>619</v>
      </c>
    </row>
    <row r="62" spans="1:9">
      <c r="B62" s="30" t="s">
        <v>16</v>
      </c>
      <c r="C62" s="31" t="s">
        <v>25</v>
      </c>
      <c r="D62" s="32">
        <v>10</v>
      </c>
      <c r="E62" s="32">
        <v>44</v>
      </c>
      <c r="F62" s="32">
        <v>12</v>
      </c>
      <c r="G62" s="33">
        <f t="shared" si="2"/>
        <v>56</v>
      </c>
    </row>
    <row r="63" spans="1:9">
      <c r="B63" s="30"/>
      <c r="C63" s="31" t="s">
        <v>21</v>
      </c>
      <c r="D63" s="32">
        <v>103</v>
      </c>
      <c r="E63" s="32">
        <v>93</v>
      </c>
      <c r="F63" s="32">
        <v>454</v>
      </c>
      <c r="G63" s="33">
        <f t="shared" si="2"/>
        <v>547</v>
      </c>
    </row>
    <row r="64" spans="1:9">
      <c r="B64" s="30"/>
      <c r="C64" s="31" t="s">
        <v>22</v>
      </c>
      <c r="D64" s="32">
        <v>53</v>
      </c>
      <c r="E64" s="32">
        <v>0</v>
      </c>
      <c r="F64" s="32">
        <v>252</v>
      </c>
      <c r="G64" s="33">
        <f t="shared" si="2"/>
        <v>252</v>
      </c>
    </row>
    <row r="65" spans="2:8">
      <c r="B65" s="30"/>
      <c r="C65" s="31" t="s">
        <v>23</v>
      </c>
      <c r="D65" s="32">
        <v>93</v>
      </c>
      <c r="E65" s="32">
        <v>87</v>
      </c>
      <c r="F65" s="32">
        <v>280</v>
      </c>
      <c r="G65" s="33">
        <f t="shared" si="2"/>
        <v>367</v>
      </c>
    </row>
    <row r="66" spans="2:8">
      <c r="B66" s="30"/>
      <c r="C66" s="31" t="s">
        <v>24</v>
      </c>
      <c r="D66" s="32">
        <v>11</v>
      </c>
      <c r="E66" s="32">
        <v>30</v>
      </c>
      <c r="F66" s="32">
        <v>79</v>
      </c>
      <c r="G66" s="33">
        <f t="shared" si="2"/>
        <v>109</v>
      </c>
    </row>
    <row r="67" spans="2:8">
      <c r="B67" s="30"/>
      <c r="C67" s="52" t="s">
        <v>12</v>
      </c>
      <c r="D67" s="45">
        <f>SUM(D62:D66)</f>
        <v>270</v>
      </c>
      <c r="E67" s="44">
        <f t="shared" ref="E67:G67" si="4">SUM(E62:E66)</f>
        <v>254</v>
      </c>
      <c r="F67" s="44">
        <f t="shared" si="4"/>
        <v>1077</v>
      </c>
      <c r="G67" s="44">
        <f t="shared" si="4"/>
        <v>1331</v>
      </c>
    </row>
    <row r="68" spans="2:8">
      <c r="B68" s="30" t="s">
        <v>17</v>
      </c>
      <c r="C68" s="31" t="s">
        <v>26</v>
      </c>
      <c r="D68" s="32">
        <v>28</v>
      </c>
      <c r="E68" s="32">
        <v>46</v>
      </c>
      <c r="F68" s="32">
        <v>27</v>
      </c>
      <c r="G68" s="33">
        <f t="shared" si="2"/>
        <v>73</v>
      </c>
    </row>
    <row r="69" spans="2:8">
      <c r="B69" s="30"/>
      <c r="C69" s="31" t="s">
        <v>21</v>
      </c>
      <c r="D69" s="32">
        <v>88</v>
      </c>
      <c r="E69" s="32">
        <v>39</v>
      </c>
      <c r="F69" s="32">
        <v>248</v>
      </c>
      <c r="G69" s="33">
        <f t="shared" si="2"/>
        <v>287</v>
      </c>
    </row>
    <row r="70" spans="2:8">
      <c r="B70" s="30"/>
      <c r="C70" s="31" t="s">
        <v>22</v>
      </c>
      <c r="D70" s="32">
        <v>46</v>
      </c>
      <c r="E70" s="32">
        <v>2</v>
      </c>
      <c r="F70" s="32">
        <v>236</v>
      </c>
      <c r="G70" s="33">
        <f t="shared" si="2"/>
        <v>238</v>
      </c>
    </row>
    <row r="71" spans="2:8">
      <c r="B71" s="30"/>
      <c r="C71" s="31" t="s">
        <v>23</v>
      </c>
      <c r="D71" s="32">
        <v>41</v>
      </c>
      <c r="E71" s="32">
        <v>62</v>
      </c>
      <c r="F71" s="32">
        <v>248</v>
      </c>
      <c r="G71" s="33">
        <f t="shared" si="2"/>
        <v>310</v>
      </c>
    </row>
    <row r="72" spans="2:8">
      <c r="B72" s="30"/>
      <c r="C72" s="31" t="s">
        <v>24</v>
      </c>
      <c r="D72" s="32">
        <v>62</v>
      </c>
      <c r="E72" s="32">
        <v>65</v>
      </c>
      <c r="F72" s="32">
        <v>148</v>
      </c>
      <c r="G72" s="33">
        <f t="shared" si="2"/>
        <v>213</v>
      </c>
    </row>
    <row r="73" spans="2:8" ht="13.5" thickBot="1">
      <c r="B73" s="55"/>
      <c r="C73" s="56" t="s">
        <v>12</v>
      </c>
      <c r="D73" s="57">
        <f>SUM(D68:D72)</f>
        <v>265</v>
      </c>
      <c r="E73" s="58">
        <f t="shared" ref="E73:G73" si="5">SUM(E68:E72)</f>
        <v>214</v>
      </c>
      <c r="F73" s="58">
        <f t="shared" si="5"/>
        <v>907</v>
      </c>
      <c r="G73" s="58">
        <f t="shared" si="5"/>
        <v>1121</v>
      </c>
    </row>
    <row r="74" spans="2:8" ht="13.5" thickTop="1">
      <c r="B74" s="60" t="s">
        <v>18</v>
      </c>
      <c r="C74" s="61" t="s">
        <v>25</v>
      </c>
      <c r="D74" s="62">
        <f>D62+D68</f>
        <v>38</v>
      </c>
      <c r="E74" s="63">
        <f t="shared" ref="E74:G74" si="6">E62+E68</f>
        <v>90</v>
      </c>
      <c r="F74" s="63">
        <f t="shared" si="6"/>
        <v>39</v>
      </c>
      <c r="G74" s="63">
        <f t="shared" si="6"/>
        <v>129</v>
      </c>
      <c r="H74" s="66"/>
    </row>
    <row r="75" spans="2:8">
      <c r="B75" s="64"/>
      <c r="C75" s="65" t="s">
        <v>21</v>
      </c>
      <c r="D75" s="62">
        <f>D57+D63+D69</f>
        <v>237</v>
      </c>
      <c r="E75" s="63">
        <f t="shared" ref="E75:G78" si="7">E57+E63+E69</f>
        <v>151</v>
      </c>
      <c r="F75" s="63">
        <f t="shared" si="7"/>
        <v>849</v>
      </c>
      <c r="G75" s="63">
        <f t="shared" si="7"/>
        <v>1000</v>
      </c>
      <c r="H75" s="66"/>
    </row>
    <row r="76" spans="2:8">
      <c r="B76" s="64"/>
      <c r="C76" s="65" t="s">
        <v>22</v>
      </c>
      <c r="D76" s="62">
        <f>D58+D64+D70</f>
        <v>130</v>
      </c>
      <c r="E76" s="63">
        <f t="shared" si="7"/>
        <v>5</v>
      </c>
      <c r="F76" s="63">
        <f t="shared" si="7"/>
        <v>613</v>
      </c>
      <c r="G76" s="63">
        <f t="shared" si="7"/>
        <v>618</v>
      </c>
      <c r="H76" s="66"/>
    </row>
    <row r="77" spans="2:8">
      <c r="B77" s="64"/>
      <c r="C77" s="65" t="s">
        <v>23</v>
      </c>
      <c r="D77" s="62">
        <f>D59+D65+D71</f>
        <v>180</v>
      </c>
      <c r="E77" s="63">
        <f t="shared" si="7"/>
        <v>217</v>
      </c>
      <c r="F77" s="63">
        <f t="shared" si="7"/>
        <v>707</v>
      </c>
      <c r="G77" s="63">
        <f t="shared" si="7"/>
        <v>924</v>
      </c>
      <c r="H77" s="66"/>
    </row>
    <row r="78" spans="2:8">
      <c r="B78" s="64"/>
      <c r="C78" s="65" t="s">
        <v>24</v>
      </c>
      <c r="D78" s="62">
        <f>D60+D66+D72</f>
        <v>82</v>
      </c>
      <c r="E78" s="63">
        <f t="shared" si="7"/>
        <v>122</v>
      </c>
      <c r="F78" s="63">
        <f t="shared" si="7"/>
        <v>278</v>
      </c>
      <c r="G78" s="63">
        <f t="shared" si="7"/>
        <v>400</v>
      </c>
      <c r="H78" s="66"/>
    </row>
    <row r="79" spans="2:8" ht="13.5" thickBot="1">
      <c r="B79" s="67"/>
      <c r="C79" s="68" t="s">
        <v>12</v>
      </c>
      <c r="D79" s="68">
        <f>SUM(D74:D78)</f>
        <v>667</v>
      </c>
      <c r="E79" s="69">
        <f t="shared" ref="E79:G79" si="8">SUM(E74:E78)</f>
        <v>585</v>
      </c>
      <c r="F79" s="69">
        <f t="shared" si="8"/>
        <v>2486</v>
      </c>
      <c r="G79" s="69">
        <f t="shared" si="8"/>
        <v>3071</v>
      </c>
    </row>
    <row r="80" spans="2:8" ht="13.5" thickTop="1"/>
  </sheetData>
  <mergeCells count="20">
    <mergeCell ref="B57:B61"/>
    <mergeCell ref="B62:B67"/>
    <mergeCell ref="B68:B73"/>
    <mergeCell ref="B74:B79"/>
    <mergeCell ref="B54:G54"/>
    <mergeCell ref="B55:B56"/>
    <mergeCell ref="C55:C56"/>
    <mergeCell ref="D55:D56"/>
    <mergeCell ref="E55:G55"/>
    <mergeCell ref="C9:E9"/>
    <mergeCell ref="F9:F10"/>
    <mergeCell ref="G9:G10"/>
    <mergeCell ref="H9:H10"/>
    <mergeCell ref="B9:B10"/>
    <mergeCell ref="B5:H5"/>
    <mergeCell ref="B6:H6"/>
    <mergeCell ref="B8:H8"/>
    <mergeCell ref="B1:H1"/>
    <mergeCell ref="B2:H2"/>
    <mergeCell ref="B3:H3"/>
  </mergeCells>
  <pageMargins left="0.74803149606299213" right="0.74803149606299213" top="0.46" bottom="0.49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NORMALES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2016-03-07T19:50:14Z</dcterms:created>
  <dcterms:modified xsi:type="dcterms:W3CDTF">2016-03-07T19:51:25Z</dcterms:modified>
</cp:coreProperties>
</file>